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85" windowWidth="19920" windowHeight="92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6" i="1"/>
  <c r="C25"/>
  <c r="C24"/>
  <c r="C23"/>
  <c r="C22"/>
  <c r="C21"/>
  <c r="D20"/>
  <c r="B20"/>
  <c r="C19"/>
  <c r="C18"/>
  <c r="C17"/>
  <c r="C16"/>
  <c r="D15"/>
  <c r="B15"/>
  <c r="C14"/>
  <c r="D13"/>
  <c r="B13"/>
  <c r="D12"/>
  <c r="B12"/>
  <c r="C11"/>
  <c r="D10"/>
  <c r="B10"/>
  <c r="B9"/>
  <c r="D9"/>
  <c r="B8"/>
  <c r="D8"/>
  <c r="C7"/>
</calcChain>
</file>

<file path=xl/sharedStrings.xml><?xml version="1.0" encoding="utf-8"?>
<sst xmlns="http://schemas.openxmlformats.org/spreadsheetml/2006/main" count="25" uniqueCount="25">
  <si>
    <t>Beets</t>
  </si>
  <si>
    <t>Broccoli</t>
  </si>
  <si>
    <t>Brussel Sprouts</t>
  </si>
  <si>
    <t>Cabbage</t>
  </si>
  <si>
    <t>Carrots</t>
  </si>
  <si>
    <t>Cauliflower</t>
  </si>
  <si>
    <t>Celery</t>
  </si>
  <si>
    <t>Chard</t>
  </si>
  <si>
    <t>Collards</t>
  </si>
  <si>
    <t>Kale</t>
  </si>
  <si>
    <t>Kohlrabi</t>
  </si>
  <si>
    <t>Leek</t>
  </si>
  <si>
    <t>Lettuce</t>
  </si>
  <si>
    <t>Onions</t>
  </si>
  <si>
    <t>Peas</t>
  </si>
  <si>
    <t>Radish</t>
  </si>
  <si>
    <t>Spinach</t>
  </si>
  <si>
    <t>Turnips</t>
  </si>
  <si>
    <t>Start Seeds Indoors</t>
  </si>
  <si>
    <t>When to Start Fall Vegetable Seeds Calculator</t>
  </si>
  <si>
    <t>Enter Your Fall First Frost Date:</t>
  </si>
  <si>
    <t>Greens</t>
  </si>
  <si>
    <t>Transplant</t>
  </si>
  <si>
    <t>Direct Sow</t>
  </si>
  <si>
    <t>Fennel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</si>
</sst>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1F9B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0" borderId="0" xfId="0" applyFont="1"/>
    <xf numFmtId="0" fontId="2" fillId="0" borderId="0" xfId="0" applyFont="1"/>
    <xf numFmtId="14" fontId="1" fillId="2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1F9B8"/>
      <color rgb="FF30F04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>
      <selection activeCell="A5" sqref="A5"/>
    </sheetView>
  </sheetViews>
  <sheetFormatPr defaultRowHeight="15.75"/>
  <cols>
    <col min="1" max="1" width="17.375" customWidth="1"/>
    <col min="2" max="2" width="19" customWidth="1"/>
    <col min="3" max="3" width="20.75" customWidth="1"/>
    <col min="4" max="4" width="15.375" customWidth="1"/>
  </cols>
  <sheetData>
    <row r="1" spans="1:4" ht="21">
      <c r="A1" s="5" t="s">
        <v>19</v>
      </c>
    </row>
    <row r="3" spans="1:4">
      <c r="A3" t="s">
        <v>20</v>
      </c>
      <c r="C3" s="2"/>
    </row>
    <row r="4" spans="1:4">
      <c r="A4" s="6">
        <v>41913</v>
      </c>
    </row>
    <row r="6" spans="1:4">
      <c r="A6" s="1"/>
      <c r="B6" s="4" t="s">
        <v>18</v>
      </c>
      <c r="C6" s="4" t="s">
        <v>23</v>
      </c>
      <c r="D6" s="4" t="s">
        <v>22</v>
      </c>
    </row>
    <row r="7" spans="1:4">
      <c r="A7" s="4" t="s">
        <v>0</v>
      </c>
      <c r="B7" s="7"/>
      <c r="C7" s="7">
        <f>A4-70</f>
        <v>41843</v>
      </c>
      <c r="D7" s="8"/>
    </row>
    <row r="8" spans="1:4">
      <c r="A8" s="4" t="s">
        <v>1</v>
      </c>
      <c r="B8" s="7">
        <f>A4-110</f>
        <v>41803</v>
      </c>
      <c r="C8" s="7"/>
      <c r="D8" s="7">
        <f>A4-80</f>
        <v>41833</v>
      </c>
    </row>
    <row r="9" spans="1:4">
      <c r="A9" s="4" t="s">
        <v>2</v>
      </c>
      <c r="B9" s="7">
        <f>A4-150</f>
        <v>41763</v>
      </c>
      <c r="C9" s="7"/>
      <c r="D9" s="7">
        <f>A4-120</f>
        <v>41793</v>
      </c>
    </row>
    <row r="10" spans="1:4">
      <c r="A10" s="4" t="s">
        <v>3</v>
      </c>
      <c r="B10" s="7">
        <f>A4-118</f>
        <v>41795</v>
      </c>
      <c r="C10" s="7"/>
      <c r="D10" s="7">
        <f>A4-90</f>
        <v>41823</v>
      </c>
    </row>
    <row r="11" spans="1:4">
      <c r="A11" s="4" t="s">
        <v>4</v>
      </c>
      <c r="B11" s="7"/>
      <c r="C11" s="7">
        <f>A4-86</f>
        <v>41827</v>
      </c>
      <c r="D11" s="8"/>
    </row>
    <row r="12" spans="1:4">
      <c r="A12" s="4" t="s">
        <v>5</v>
      </c>
      <c r="B12" s="7">
        <f>A4-110</f>
        <v>41803</v>
      </c>
      <c r="C12" s="7"/>
      <c r="D12" s="7">
        <f>A4-80</f>
        <v>41833</v>
      </c>
    </row>
    <row r="13" spans="1:4">
      <c r="A13" s="4" t="s">
        <v>6</v>
      </c>
      <c r="B13" s="7">
        <f>A4-140</f>
        <v>41773</v>
      </c>
      <c r="C13" s="7"/>
      <c r="D13" s="7">
        <f>A4-112</f>
        <v>41801</v>
      </c>
    </row>
    <row r="14" spans="1:4">
      <c r="A14" s="4" t="s">
        <v>7</v>
      </c>
      <c r="B14" s="7"/>
      <c r="C14" s="7">
        <f>A4-65</f>
        <v>41848</v>
      </c>
      <c r="D14" s="8"/>
    </row>
    <row r="15" spans="1:4">
      <c r="A15" s="4" t="s">
        <v>8</v>
      </c>
      <c r="B15" s="7">
        <f>A4-117</f>
        <v>41796</v>
      </c>
      <c r="C15" s="7"/>
      <c r="D15" s="7">
        <f>A4-87</f>
        <v>41826</v>
      </c>
    </row>
    <row r="16" spans="1:4">
      <c r="A16" s="4" t="s">
        <v>24</v>
      </c>
      <c r="B16" s="8"/>
      <c r="C16" s="7">
        <f>A4-107</f>
        <v>41806</v>
      </c>
      <c r="D16" s="8"/>
    </row>
    <row r="17" spans="1:4">
      <c r="A17" s="4" t="s">
        <v>21</v>
      </c>
      <c r="B17" s="7"/>
      <c r="C17" s="7">
        <f>A4-68</f>
        <v>41845</v>
      </c>
      <c r="D17" s="8"/>
    </row>
    <row r="18" spans="1:4">
      <c r="A18" s="4" t="s">
        <v>9</v>
      </c>
      <c r="B18" s="7"/>
      <c r="C18" s="7">
        <f>A4-85</f>
        <v>41828</v>
      </c>
      <c r="D18" s="8"/>
    </row>
    <row r="19" spans="1:4">
      <c r="A19" s="4" t="s">
        <v>10</v>
      </c>
      <c r="B19" s="7"/>
      <c r="C19" s="7">
        <f>A4-60</f>
        <v>41853</v>
      </c>
      <c r="D19" s="8"/>
    </row>
    <row r="20" spans="1:4">
      <c r="A20" s="4" t="s">
        <v>11</v>
      </c>
      <c r="B20" s="7">
        <f>A4-145</f>
        <v>41768</v>
      </c>
      <c r="C20" s="7"/>
      <c r="D20" s="7">
        <f>A4-110</f>
        <v>41803</v>
      </c>
    </row>
    <row r="21" spans="1:4">
      <c r="A21" s="4" t="s">
        <v>12</v>
      </c>
      <c r="B21" s="7"/>
      <c r="C21" s="7">
        <f>A4-70</f>
        <v>41843</v>
      </c>
      <c r="D21" s="8"/>
    </row>
    <row r="22" spans="1:4">
      <c r="A22" s="4" t="s">
        <v>13</v>
      </c>
      <c r="B22" s="7"/>
      <c r="C22" s="7">
        <f>A4-80</f>
        <v>41833</v>
      </c>
      <c r="D22" s="8"/>
    </row>
    <row r="23" spans="1:4">
      <c r="A23" s="4" t="s">
        <v>14</v>
      </c>
      <c r="B23" s="7"/>
      <c r="C23" s="7">
        <f>A4-103</f>
        <v>41810</v>
      </c>
      <c r="D23" s="8"/>
    </row>
    <row r="24" spans="1:4">
      <c r="A24" s="4" t="s">
        <v>15</v>
      </c>
      <c r="B24" s="7"/>
      <c r="C24" s="7">
        <f>A4-40</f>
        <v>41873</v>
      </c>
      <c r="D24" s="8"/>
    </row>
    <row r="25" spans="1:4">
      <c r="A25" s="4" t="s">
        <v>16</v>
      </c>
      <c r="B25" s="7"/>
      <c r="C25" s="7">
        <f>A4-57</f>
        <v>41856</v>
      </c>
      <c r="D25" s="8"/>
    </row>
    <row r="26" spans="1:4">
      <c r="A26" s="4" t="s">
        <v>17</v>
      </c>
      <c r="B26" s="3"/>
      <c r="C26" s="7">
        <f>A4-60</f>
        <v>41853</v>
      </c>
    </row>
    <row r="27" spans="1:4">
      <c r="A27" s="4"/>
      <c r="B27" s="3"/>
      <c r="C27" s="3"/>
    </row>
    <row r="30" spans="1:4">
      <c r="A30" s="4"/>
      <c r="B30" s="3"/>
      <c r="C30" s="3"/>
    </row>
    <row r="31" spans="1:4">
      <c r="A31" s="4"/>
      <c r="B31" s="3"/>
      <c r="C31" s="3"/>
    </row>
    <row r="34" spans="1:3">
      <c r="A34" s="4"/>
      <c r="B34" s="3"/>
      <c r="C34" s="3"/>
    </row>
    <row r="35" spans="1:3">
      <c r="A35" s="4"/>
      <c r="B35" s="3"/>
      <c r="C35" s="3"/>
    </row>
    <row r="37" spans="1:3">
      <c r="A37" s="4"/>
      <c r="B37" s="3"/>
      <c r="C37" s="3"/>
    </row>
    <row r="38" spans="1:3">
      <c r="B38" s="3"/>
      <c r="C38" s="3"/>
    </row>
    <row r="39" spans="1:3">
      <c r="B39" s="3"/>
      <c r="C39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nrherron</dc:creator>
  <cp:lastModifiedBy>nrherron</cp:lastModifiedBy>
  <dcterms:created xsi:type="dcterms:W3CDTF">2014-07-22T13:41:30Z</dcterms:created>
  <dcterms:modified xsi:type="dcterms:W3CDTF">2014-07-22T15:53:10Z</dcterms:modified>
</cp:coreProperties>
</file>